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1"/>
  </bookViews>
  <sheets>
    <sheet name="スイミング記録" sheetId="1" r:id="rId1"/>
    <sheet name="使用方法" sheetId="2" r:id="rId2"/>
  </sheets>
  <calcPr calcId="125725"/>
</workbook>
</file>

<file path=xl/calcChain.xml><?xml version="1.0" encoding="utf-8"?>
<calcChain xmlns="http://schemas.openxmlformats.org/spreadsheetml/2006/main">
  <c r="B3" i="1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</calcChain>
</file>

<file path=xl/sharedStrings.xml><?xml version="1.0" encoding="utf-8"?>
<sst xmlns="http://schemas.openxmlformats.org/spreadsheetml/2006/main" count="32" uniqueCount="32">
  <si>
    <t>年</t>
    <rPh sb="0" eb="1">
      <t>ネン</t>
    </rPh>
    <phoneticPr fontId="1"/>
  </si>
  <si>
    <t>月</t>
    <rPh sb="0" eb="1">
      <t>ガツ</t>
    </rPh>
    <phoneticPr fontId="1"/>
  </si>
  <si>
    <t>スイミング記録</t>
    <rPh sb="5" eb="7">
      <t>キロク</t>
    </rPh>
    <phoneticPr fontId="1"/>
  </si>
  <si>
    <t>到達距離</t>
    <rPh sb="0" eb="2">
      <t>トウタツ</t>
    </rPh>
    <rPh sb="2" eb="4">
      <t>キョリ</t>
    </rPh>
    <phoneticPr fontId="1"/>
  </si>
  <si>
    <t>日付</t>
    <rPh sb="0" eb="2">
      <t>ヒヅケ</t>
    </rPh>
    <phoneticPr fontId="1"/>
  </si>
  <si>
    <t>タイム</t>
    <phoneticPr fontId="1"/>
  </si>
  <si>
    <t>泳法</t>
    <rPh sb="0" eb="2">
      <t>エイホウ</t>
    </rPh>
    <phoneticPr fontId="1"/>
  </si>
  <si>
    <t>場所</t>
    <rPh sb="0" eb="2">
      <t>バショ</t>
    </rPh>
    <phoneticPr fontId="1"/>
  </si>
  <si>
    <t>水温</t>
    <rPh sb="0" eb="2">
      <t>スイオン</t>
    </rPh>
    <phoneticPr fontId="1"/>
  </si>
  <si>
    <t>体調</t>
    <rPh sb="0" eb="2">
      <t>タイチョウ</t>
    </rPh>
    <phoneticPr fontId="1"/>
  </si>
  <si>
    <t>距離(km)</t>
    <rPh sb="0" eb="2">
      <t>キョリ</t>
    </rPh>
    <phoneticPr fontId="1"/>
  </si>
  <si>
    <t>ドーバー海峡</t>
    <rPh sb="4" eb="6">
      <t>カイキョウ</t>
    </rPh>
    <phoneticPr fontId="1"/>
  </si>
  <si>
    <t>関門海峡</t>
    <rPh sb="0" eb="2">
      <t>カンモン</t>
    </rPh>
    <rPh sb="2" eb="4">
      <t>カイキョウ</t>
    </rPh>
    <phoneticPr fontId="1"/>
  </si>
  <si>
    <t>摩周湖</t>
  </si>
  <si>
    <t>田沢湖</t>
  </si>
  <si>
    <t>宗谷海峡</t>
  </si>
  <si>
    <t>対馬海峡</t>
  </si>
  <si>
    <t>十和田湖</t>
  </si>
  <si>
    <t>浜名湖</t>
  </si>
  <si>
    <t>屈斜路湖</t>
  </si>
  <si>
    <t>中海</t>
  </si>
  <si>
    <t>猪苗代湖</t>
  </si>
  <si>
    <t>サロマ湖</t>
  </si>
  <si>
    <t>霞ヶ浦</t>
  </si>
  <si>
    <t>琵琶湖</t>
  </si>
  <si>
    <t>合計距離</t>
    <rPh sb="0" eb="2">
      <t>ゴウケイ</t>
    </rPh>
    <rPh sb="2" eb="4">
      <t>キョリ</t>
    </rPh>
    <phoneticPr fontId="1"/>
  </si>
  <si>
    <t>メキシコ～キューバ（ギネス横断記録）</t>
    <phoneticPr fontId="1"/>
  </si>
  <si>
    <t>使用方法</t>
    <rPh sb="0" eb="4">
      <t>シヨウホウホウ</t>
    </rPh>
    <phoneticPr fontId="1"/>
  </si>
  <si>
    <t>①日付を入力します。入力箇所は年のみで、月は選択します。日付と曜日は自動計算されます</t>
    <rPh sb="1" eb="3">
      <t>ヒヅケ</t>
    </rPh>
    <rPh sb="4" eb="6">
      <t>ニュウリョク</t>
    </rPh>
    <rPh sb="10" eb="12">
      <t>ニュウリョク</t>
    </rPh>
    <rPh sb="12" eb="14">
      <t>カショ</t>
    </rPh>
    <rPh sb="15" eb="16">
      <t>ネン</t>
    </rPh>
    <rPh sb="20" eb="21">
      <t>ツキ</t>
    </rPh>
    <rPh sb="22" eb="24">
      <t>センタク</t>
    </rPh>
    <rPh sb="28" eb="30">
      <t>ヒヅケ</t>
    </rPh>
    <rPh sb="31" eb="33">
      <t>ヨウビ</t>
    </rPh>
    <rPh sb="34" eb="36">
      <t>ジドウ</t>
    </rPh>
    <rPh sb="36" eb="38">
      <t>ケイサン</t>
    </rPh>
    <phoneticPr fontId="1"/>
  </si>
  <si>
    <t>わからないことがあれば、私のホームページの掲示板か、メールにてお問い合わせください。ご意見・ご要望についても、お気軽にお寄せください。</t>
  </si>
  <si>
    <t>お問い合わせ</t>
    <phoneticPr fontId="1"/>
  </si>
  <si>
    <t>めざせ！スポーツ選手＆アスリート応援サイト</t>
    <rPh sb="8" eb="10">
      <t>センシュ</t>
    </rPh>
    <rPh sb="16" eb="18">
      <t>オウエン</t>
    </rPh>
    <phoneticPr fontId="1"/>
  </si>
</sst>
</file>

<file path=xl/styles.xml><?xml version="1.0" encoding="utf-8"?>
<styleSheet xmlns="http://schemas.openxmlformats.org/spreadsheetml/2006/main">
  <numFmts count="3">
    <numFmt numFmtId="176" formatCode="d\(aaa\)"/>
    <numFmt numFmtId="177" formatCode="General&quot;km&quot;"/>
    <numFmt numFmtId="178" formatCode="General&quot;℃&quot;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AR P丸ゴシック体E"/>
      <family val="3"/>
      <charset val="128"/>
    </font>
    <font>
      <sz val="11"/>
      <color theme="1"/>
      <name val="AR P丸ゴシック体E"/>
      <family val="3"/>
      <charset val="128"/>
    </font>
    <font>
      <sz val="14"/>
      <color theme="1"/>
      <name val="AR P丸ゴシック体E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AR P丸ゴシック体M"/>
      <family val="3"/>
      <charset val="128"/>
    </font>
    <font>
      <sz val="11"/>
      <name val="AR P丸ゴシック体M"/>
      <family val="3"/>
      <charset val="128"/>
    </font>
    <font>
      <sz val="12"/>
      <name val="AR P丸ゴシック体M"/>
      <family val="3"/>
      <charset val="128"/>
    </font>
    <font>
      <sz val="10"/>
      <name val="AR P丸ゴシック体M"/>
      <family val="3"/>
      <charset val="128"/>
    </font>
    <font>
      <sz val="8"/>
      <name val="AR P丸ゴシック体M"/>
      <family val="3"/>
      <charset val="128"/>
    </font>
    <font>
      <sz val="20"/>
      <color rgb="FFFF0000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7" fillId="2" borderId="6" xfId="0" applyFont="1" applyFill="1" applyBorder="1">
      <alignment vertical="center"/>
    </xf>
    <xf numFmtId="177" fontId="7" fillId="2" borderId="7" xfId="0" applyNumberFormat="1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9" fillId="2" borderId="2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177" fontId="10" fillId="0" borderId="0" xfId="0" applyNumberFormat="1" applyFont="1">
      <alignment vertical="center"/>
    </xf>
    <xf numFmtId="0" fontId="10" fillId="0" borderId="0" xfId="0" applyFo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>
      <alignment vertical="center"/>
    </xf>
    <xf numFmtId="177" fontId="8" fillId="2" borderId="0" xfId="0" applyNumberFormat="1" applyFont="1" applyFill="1" applyBorder="1">
      <alignment vertical="center"/>
    </xf>
    <xf numFmtId="177" fontId="8" fillId="2" borderId="10" xfId="0" applyNumberFormat="1" applyFont="1" applyFill="1" applyBorder="1">
      <alignment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8" fontId="3" fillId="2" borderId="0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78" fontId="3" fillId="2" borderId="10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14" fillId="0" borderId="0" xfId="1" applyNumberFormat="1" applyFill="1" applyBorder="1" applyAlignment="1" applyProtection="1">
      <alignment vertical="center"/>
    </xf>
    <xf numFmtId="0" fontId="2" fillId="0" borderId="0" xfId="0" applyFont="1" applyAlignment="1">
      <alignment horizontal="center" vertical="center"/>
    </xf>
    <xf numFmtId="177" fontId="8" fillId="2" borderId="0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30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9F9F9"/>
      <color rgb="FFE2E2E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4</xdr:row>
      <xdr:rowOff>38100</xdr:rowOff>
    </xdr:from>
    <xdr:to>
      <xdr:col>12</xdr:col>
      <xdr:colOff>220163</xdr:colOff>
      <xdr:row>19</xdr:row>
      <xdr:rowOff>143249</xdr:rowOff>
    </xdr:to>
    <xdr:pic>
      <xdr:nvPicPr>
        <xdr:cNvPr id="2" name="図 1" descr="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7225" y="952500"/>
          <a:ext cx="7792538" cy="2676899"/>
        </a:xfrm>
        <a:prstGeom prst="rect">
          <a:avLst/>
        </a:prstGeom>
      </xdr:spPr>
    </xdr:pic>
    <xdr:clientData/>
  </xdr:twoCellAnchor>
  <xdr:twoCellAnchor>
    <xdr:from>
      <xdr:col>0</xdr:col>
      <xdr:colOff>676274</xdr:colOff>
      <xdr:row>7</xdr:row>
      <xdr:rowOff>85724</xdr:rowOff>
    </xdr:from>
    <xdr:to>
      <xdr:col>3</xdr:col>
      <xdr:colOff>76199</xdr:colOff>
      <xdr:row>19</xdr:row>
      <xdr:rowOff>114299</xdr:rowOff>
    </xdr:to>
    <xdr:sp macro="" textlink="">
      <xdr:nvSpPr>
        <xdr:cNvPr id="3" name="正方形/長方形 2"/>
        <xdr:cNvSpPr/>
      </xdr:nvSpPr>
      <xdr:spPr>
        <a:xfrm>
          <a:off x="676274" y="1514474"/>
          <a:ext cx="1457325" cy="2085975"/>
        </a:xfrm>
        <a:prstGeom prst="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190500</xdr:colOff>
      <xdr:row>20</xdr:row>
      <xdr:rowOff>66675</xdr:rowOff>
    </xdr:from>
    <xdr:to>
      <xdr:col>6</xdr:col>
      <xdr:colOff>38100</xdr:colOff>
      <xdr:row>25</xdr:row>
      <xdr:rowOff>123825</xdr:rowOff>
    </xdr:to>
    <xdr:sp macro="" textlink="">
      <xdr:nvSpPr>
        <xdr:cNvPr id="4" name="正方形/長方形 3"/>
        <xdr:cNvSpPr/>
      </xdr:nvSpPr>
      <xdr:spPr>
        <a:xfrm>
          <a:off x="190500" y="3724275"/>
          <a:ext cx="3962400" cy="9144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達成距離は毎日の距離から自動計算されます。目指せ琵琶湖１周</a:t>
          </a:r>
        </a:p>
      </xdr:txBody>
    </xdr:sp>
    <xdr:clientData/>
  </xdr:twoCellAnchor>
  <xdr:twoCellAnchor>
    <xdr:from>
      <xdr:col>4</xdr:col>
      <xdr:colOff>285750</xdr:colOff>
      <xdr:row>9</xdr:row>
      <xdr:rowOff>85725</xdr:rowOff>
    </xdr:from>
    <xdr:to>
      <xdr:col>11</xdr:col>
      <xdr:colOff>285750</xdr:colOff>
      <xdr:row>12</xdr:row>
      <xdr:rowOff>123825</xdr:rowOff>
    </xdr:to>
    <xdr:sp macro="" textlink="">
      <xdr:nvSpPr>
        <xdr:cNvPr id="5" name="正方形/長方形 4"/>
        <xdr:cNvSpPr/>
      </xdr:nvSpPr>
      <xdr:spPr>
        <a:xfrm>
          <a:off x="3028950" y="1857375"/>
          <a:ext cx="4800600" cy="552450"/>
        </a:xfrm>
        <a:prstGeom prst="rect">
          <a:avLst/>
        </a:prstGeom>
        <a:noFill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247650</xdr:colOff>
      <xdr:row>13</xdr:row>
      <xdr:rowOff>38100</xdr:rowOff>
    </xdr:from>
    <xdr:to>
      <xdr:col>11</xdr:col>
      <xdr:colOff>285750</xdr:colOff>
      <xdr:row>18</xdr:row>
      <xdr:rowOff>95250</xdr:rowOff>
    </xdr:to>
    <xdr:sp macro="" textlink="">
      <xdr:nvSpPr>
        <xdr:cNvPr id="6" name="正方形/長方形 5"/>
        <xdr:cNvSpPr/>
      </xdr:nvSpPr>
      <xdr:spPr>
        <a:xfrm>
          <a:off x="2990850" y="2495550"/>
          <a:ext cx="4838700" cy="914400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入力は上記の枠内のみです。体調は選択します。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ports@beautifulwing.net" TargetMode="External"/><Relationship Id="rId1" Type="http://schemas.openxmlformats.org/officeDocument/2006/relationships/hyperlink" Target="http://beautifulwing.ne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topLeftCell="A13" workbookViewId="0">
      <selection activeCell="C1" sqref="C1:D2"/>
    </sheetView>
  </sheetViews>
  <sheetFormatPr defaultRowHeight="13.5"/>
  <cols>
    <col min="2" max="9" width="10.625" customWidth="1"/>
  </cols>
  <sheetData>
    <row r="1" spans="1:11">
      <c r="C1" s="32"/>
      <c r="D1" s="32"/>
      <c r="E1" s="32" t="s">
        <v>0</v>
      </c>
      <c r="F1" s="32"/>
      <c r="G1" s="32" t="s">
        <v>1</v>
      </c>
      <c r="H1" s="32" t="s">
        <v>2</v>
      </c>
      <c r="I1" s="32"/>
      <c r="J1" s="32"/>
      <c r="K1" s="32"/>
    </row>
    <row r="2" spans="1:11" ht="14.25" thickBot="1">
      <c r="C2" s="32"/>
      <c r="D2" s="32"/>
      <c r="E2" s="32"/>
      <c r="F2" s="32"/>
      <c r="G2" s="32"/>
      <c r="H2" s="32"/>
      <c r="I2" s="32"/>
      <c r="J2" s="32"/>
      <c r="K2" s="32"/>
    </row>
    <row r="3" spans="1:11" ht="15" thickBot="1">
      <c r="A3" s="4" t="s">
        <v>25</v>
      </c>
      <c r="B3" s="5">
        <f>SUM(D5:D35)</f>
        <v>0</v>
      </c>
    </row>
    <row r="4" spans="1:11" ht="24.95" customHeight="1" thickBot="1">
      <c r="A4" s="6"/>
      <c r="B4" s="15" t="s">
        <v>3</v>
      </c>
      <c r="C4" s="12" t="s">
        <v>4</v>
      </c>
      <c r="D4" s="13" t="s">
        <v>10</v>
      </c>
      <c r="E4" s="13" t="s">
        <v>5</v>
      </c>
      <c r="F4" s="13" t="s">
        <v>6</v>
      </c>
      <c r="G4" s="13" t="s">
        <v>7</v>
      </c>
      <c r="H4" s="13" t="s">
        <v>8</v>
      </c>
      <c r="I4" s="14" t="s">
        <v>9</v>
      </c>
    </row>
    <row r="5" spans="1:11" ht="24.95" customHeight="1">
      <c r="A5" s="7" t="s">
        <v>12</v>
      </c>
      <c r="B5" s="16">
        <v>0.6</v>
      </c>
      <c r="C5" s="19" t="str">
        <f>IF(COUNTA($C$1,F1)&lt;&gt;2,"",DATE($C$1,F1,1))</f>
        <v/>
      </c>
      <c r="D5" s="20"/>
      <c r="E5" s="20"/>
      <c r="F5" s="20"/>
      <c r="G5" s="20"/>
      <c r="H5" s="21"/>
      <c r="I5" s="22"/>
    </row>
    <row r="6" spans="1:11" ht="24.95" customHeight="1">
      <c r="A6" s="7"/>
      <c r="B6" s="17">
        <v>1</v>
      </c>
      <c r="C6" s="19" t="str">
        <f>IF(COUNTA($C$1,F1)&lt;&gt;2,"",C5+1)</f>
        <v/>
      </c>
      <c r="D6" s="20"/>
      <c r="E6" s="20"/>
      <c r="F6" s="20"/>
      <c r="G6" s="20"/>
      <c r="H6" s="21"/>
      <c r="I6" s="22"/>
    </row>
    <row r="7" spans="1:11" ht="24.95" customHeight="1">
      <c r="A7" s="7"/>
      <c r="B7" s="17">
        <v>5</v>
      </c>
      <c r="C7" s="19" t="str">
        <f>IF(COUNTA($C$1,F1)&lt;&gt;2,"",C6+1)</f>
        <v/>
      </c>
      <c r="D7" s="20"/>
      <c r="E7" s="20"/>
      <c r="F7" s="20"/>
      <c r="G7" s="20"/>
      <c r="H7" s="21"/>
      <c r="I7" s="22"/>
    </row>
    <row r="8" spans="1:11" ht="24.95" customHeight="1">
      <c r="A8" s="7"/>
      <c r="B8" s="17">
        <v>10</v>
      </c>
      <c r="C8" s="19" t="str">
        <f>IF(COUNTA($C$1,F1)&lt;&gt;2,"",C7+1)</f>
        <v/>
      </c>
      <c r="D8" s="20"/>
      <c r="E8" s="20"/>
      <c r="F8" s="20"/>
      <c r="G8" s="20"/>
      <c r="H8" s="21"/>
      <c r="I8" s="22"/>
    </row>
    <row r="9" spans="1:11" ht="24.95" customHeight="1">
      <c r="A9" s="7"/>
      <c r="B9" s="17">
        <v>15</v>
      </c>
      <c r="C9" s="19" t="str">
        <f>IF(COUNTA($C$1,F1)&lt;&gt;2,"",C8+1)</f>
        <v/>
      </c>
      <c r="D9" s="20"/>
      <c r="E9" s="20"/>
      <c r="F9" s="20"/>
      <c r="G9" s="20"/>
      <c r="H9" s="21"/>
      <c r="I9" s="22"/>
    </row>
    <row r="10" spans="1:11" ht="24.95" customHeight="1">
      <c r="A10" s="7" t="s">
        <v>13</v>
      </c>
      <c r="B10" s="17">
        <v>19.2</v>
      </c>
      <c r="C10" s="19" t="str">
        <f>IF(COUNTA($C$1,F1)&lt;&gt;2,"",C9+1)</f>
        <v/>
      </c>
      <c r="D10" s="20"/>
      <c r="E10" s="20"/>
      <c r="F10" s="20"/>
      <c r="G10" s="20"/>
      <c r="H10" s="21"/>
      <c r="I10" s="22"/>
    </row>
    <row r="11" spans="1:11" ht="24.95" customHeight="1">
      <c r="A11" s="7"/>
      <c r="B11" s="17">
        <v>20</v>
      </c>
      <c r="C11" s="19" t="str">
        <f>IF(COUNTA($C$1,F1)&lt;&gt;2,"",C10+1)</f>
        <v/>
      </c>
      <c r="D11" s="20"/>
      <c r="E11" s="20"/>
      <c r="F11" s="20"/>
      <c r="G11" s="20"/>
      <c r="H11" s="21"/>
      <c r="I11" s="22"/>
    </row>
    <row r="12" spans="1:11" ht="24.95" customHeight="1">
      <c r="A12" s="7"/>
      <c r="B12" s="17">
        <v>25</v>
      </c>
      <c r="C12" s="19" t="str">
        <f>IF(COUNTA($C$1,F1)&lt;&gt;2,"",C11+1)</f>
        <v/>
      </c>
      <c r="D12" s="20"/>
      <c r="E12" s="20"/>
      <c r="F12" s="20"/>
      <c r="G12" s="20"/>
      <c r="H12" s="21"/>
      <c r="I12" s="22"/>
    </row>
    <row r="13" spans="1:11" ht="24.95" customHeight="1">
      <c r="A13" s="7" t="s">
        <v>14</v>
      </c>
      <c r="B13" s="17">
        <v>25.8</v>
      </c>
      <c r="C13" s="19" t="str">
        <f>IF(COUNTA($C$1,F1)&lt;&gt;2,"",C12+1)</f>
        <v/>
      </c>
      <c r="D13" s="20"/>
      <c r="E13" s="20"/>
      <c r="F13" s="20"/>
      <c r="G13" s="20"/>
      <c r="H13" s="21"/>
      <c r="I13" s="22"/>
    </row>
    <row r="14" spans="1:11" ht="24.95" customHeight="1">
      <c r="A14" s="7"/>
      <c r="B14" s="17">
        <v>30</v>
      </c>
      <c r="C14" s="19" t="str">
        <f>IF(COUNTA($C$1,F1)&lt;&gt;2,"",C13+1)</f>
        <v/>
      </c>
      <c r="D14" s="20"/>
      <c r="E14" s="20"/>
      <c r="F14" s="20"/>
      <c r="G14" s="20"/>
      <c r="H14" s="21"/>
      <c r="I14" s="22"/>
    </row>
    <row r="15" spans="1:11" ht="24.95" customHeight="1">
      <c r="A15" s="34" t="s">
        <v>11</v>
      </c>
      <c r="B15" s="33">
        <v>35</v>
      </c>
      <c r="C15" s="19" t="str">
        <f>IF(COUNTA($C$1,F1)&lt;&gt;2,"",C14+1)</f>
        <v/>
      </c>
      <c r="D15" s="20"/>
      <c r="E15" s="20"/>
      <c r="F15" s="20"/>
      <c r="G15" s="20"/>
      <c r="H15" s="21"/>
      <c r="I15" s="22"/>
    </row>
    <row r="16" spans="1:11" ht="24.95" customHeight="1">
      <c r="A16" s="34"/>
      <c r="B16" s="33"/>
      <c r="C16" s="19" t="str">
        <f>IF(COUNTA($C$1,F1)&lt;&gt;2,"",C15+1)</f>
        <v/>
      </c>
      <c r="D16" s="20"/>
      <c r="E16" s="20"/>
      <c r="F16" s="20"/>
      <c r="G16" s="20"/>
      <c r="H16" s="21"/>
      <c r="I16" s="22"/>
    </row>
    <row r="17" spans="1:9" ht="24.95" customHeight="1">
      <c r="A17" s="7"/>
      <c r="B17" s="17">
        <v>40</v>
      </c>
      <c r="C17" s="19" t="str">
        <f>IF(COUNTA($C$1,F1)&lt;&gt;2,"",C16+1)</f>
        <v/>
      </c>
      <c r="D17" s="20"/>
      <c r="E17" s="20"/>
      <c r="F17" s="20"/>
      <c r="G17" s="20"/>
      <c r="H17" s="21"/>
      <c r="I17" s="22"/>
    </row>
    <row r="18" spans="1:9" ht="24.95" customHeight="1">
      <c r="A18" s="7" t="s">
        <v>15</v>
      </c>
      <c r="B18" s="17">
        <v>43</v>
      </c>
      <c r="C18" s="19" t="str">
        <f>IF(COUNTA($C$1,F1)&lt;&gt;2,"",C17+1)</f>
        <v/>
      </c>
      <c r="D18" s="20"/>
      <c r="E18" s="20"/>
      <c r="F18" s="20"/>
      <c r="G18" s="20"/>
      <c r="H18" s="21"/>
      <c r="I18" s="22"/>
    </row>
    <row r="19" spans="1:9" ht="24.95" customHeight="1">
      <c r="A19" s="7"/>
      <c r="B19" s="17">
        <v>50</v>
      </c>
      <c r="C19" s="19" t="str">
        <f>IF(COUNTA($C$1,F1)&lt;&gt;2,"",C18+1)</f>
        <v/>
      </c>
      <c r="D19" s="20"/>
      <c r="E19" s="20"/>
      <c r="F19" s="20"/>
      <c r="G19" s="20"/>
      <c r="H19" s="21"/>
      <c r="I19" s="22"/>
    </row>
    <row r="20" spans="1:9" ht="24.95" customHeight="1">
      <c r="A20" s="7" t="s">
        <v>16</v>
      </c>
      <c r="B20" s="17">
        <v>56</v>
      </c>
      <c r="C20" s="19" t="str">
        <f>IF(COUNTA($C$1,F1)&lt;&gt;2,"",C19+1)</f>
        <v/>
      </c>
      <c r="D20" s="20"/>
      <c r="E20" s="20"/>
      <c r="F20" s="20"/>
      <c r="G20" s="20"/>
      <c r="H20" s="21"/>
      <c r="I20" s="22"/>
    </row>
    <row r="21" spans="1:9" ht="24.95" customHeight="1">
      <c r="A21" s="7" t="s">
        <v>17</v>
      </c>
      <c r="B21" s="17">
        <v>61</v>
      </c>
      <c r="C21" s="19" t="str">
        <f>IF(COUNTA($C$1,F1)&lt;&gt;2,"",C20+1)</f>
        <v/>
      </c>
      <c r="D21" s="20"/>
      <c r="E21" s="20"/>
      <c r="F21" s="20"/>
      <c r="G21" s="20"/>
      <c r="H21" s="21"/>
      <c r="I21" s="22"/>
    </row>
    <row r="22" spans="1:9" ht="24.95" customHeight="1">
      <c r="A22" s="7" t="s">
        <v>18</v>
      </c>
      <c r="B22" s="17">
        <v>65</v>
      </c>
      <c r="C22" s="19" t="str">
        <f>IF(COUNTA($C$1,F1)&lt;&gt;2,"",C21+1)</f>
        <v/>
      </c>
      <c r="D22" s="20"/>
      <c r="E22" s="20"/>
      <c r="F22" s="20"/>
      <c r="G22" s="20"/>
      <c r="H22" s="21"/>
      <c r="I22" s="22"/>
    </row>
    <row r="23" spans="1:9" ht="24.95" customHeight="1">
      <c r="A23" s="7" t="s">
        <v>19</v>
      </c>
      <c r="B23" s="17">
        <v>79.599999999999994</v>
      </c>
      <c r="C23" s="19" t="str">
        <f>IF(COUNTA($C$1,F1)&lt;&gt;2,"",C22+1)</f>
        <v/>
      </c>
      <c r="D23" s="20"/>
      <c r="E23" s="20"/>
      <c r="F23" s="20"/>
      <c r="G23" s="20"/>
      <c r="H23" s="21"/>
      <c r="I23" s="22"/>
    </row>
    <row r="24" spans="1:9" ht="24.95" customHeight="1">
      <c r="A24" s="7" t="s">
        <v>20</v>
      </c>
      <c r="B24" s="17">
        <v>86.2</v>
      </c>
      <c r="C24" s="19" t="str">
        <f>IF(COUNTA($C$1,F1)&lt;&gt;2,"",C23+1)</f>
        <v/>
      </c>
      <c r="D24" s="20"/>
      <c r="E24" s="20"/>
      <c r="F24" s="20"/>
      <c r="G24" s="20"/>
      <c r="H24" s="21"/>
      <c r="I24" s="22"/>
    </row>
    <row r="25" spans="1:9" ht="24.95" customHeight="1">
      <c r="A25" s="7" t="s">
        <v>21</v>
      </c>
      <c r="B25" s="17">
        <v>103.3</v>
      </c>
      <c r="C25" s="19" t="str">
        <f>IF(COUNTA($C$1,F1)&lt;&gt;2,"",C24+1)</f>
        <v/>
      </c>
      <c r="D25" s="20"/>
      <c r="E25" s="20"/>
      <c r="F25" s="20"/>
      <c r="G25" s="20"/>
      <c r="H25" s="21"/>
      <c r="I25" s="22"/>
    </row>
    <row r="26" spans="1:9" ht="24.95" customHeight="1">
      <c r="A26" s="7" t="s">
        <v>22</v>
      </c>
      <c r="B26" s="17">
        <v>151.9</v>
      </c>
      <c r="C26" s="19" t="str">
        <f>IF(COUNTA($C$1,F1)&lt;&gt;2,"",C25+1)</f>
        <v/>
      </c>
      <c r="D26" s="20"/>
      <c r="E26" s="20"/>
      <c r="F26" s="20"/>
      <c r="G26" s="20"/>
      <c r="H26" s="21"/>
      <c r="I26" s="22"/>
    </row>
    <row r="27" spans="1:9" ht="24.95" customHeight="1">
      <c r="A27" s="7" t="s">
        <v>23</v>
      </c>
      <c r="B27" s="17">
        <v>167.6</v>
      </c>
      <c r="C27" s="19" t="str">
        <f>IF(COUNTA($C$1,F1)&lt;&gt;2,"",C26+1)</f>
        <v/>
      </c>
      <c r="D27" s="20"/>
      <c r="E27" s="20"/>
      <c r="F27" s="20"/>
      <c r="G27" s="20"/>
      <c r="H27" s="21"/>
      <c r="I27" s="22"/>
    </row>
    <row r="28" spans="1:9" ht="24.95" customHeight="1">
      <c r="A28" s="34" t="s">
        <v>26</v>
      </c>
      <c r="B28" s="33">
        <v>197</v>
      </c>
      <c r="C28" s="19" t="str">
        <f>IF(COUNTA($C$1,F1)&lt;&gt;2,"",C27+1)</f>
        <v/>
      </c>
      <c r="D28" s="20"/>
      <c r="E28" s="20"/>
      <c r="F28" s="20"/>
      <c r="G28" s="20"/>
      <c r="H28" s="21"/>
      <c r="I28" s="22"/>
    </row>
    <row r="29" spans="1:9" ht="24.95" customHeight="1">
      <c r="A29" s="34"/>
      <c r="B29" s="33"/>
      <c r="C29" s="19" t="str">
        <f>IF(COUNTA($C$1,F1)&lt;&gt;2,"",C28+1)</f>
        <v/>
      </c>
      <c r="D29" s="20"/>
      <c r="E29" s="20"/>
      <c r="F29" s="20"/>
      <c r="G29" s="20"/>
      <c r="H29" s="21"/>
      <c r="I29" s="22"/>
    </row>
    <row r="30" spans="1:9" ht="24.95" customHeight="1">
      <c r="A30" s="7"/>
      <c r="B30" s="17">
        <v>200</v>
      </c>
      <c r="C30" s="19" t="str">
        <f>IF(COUNTA($C$1,F1)&lt;&gt;2,"",C29+1)</f>
        <v/>
      </c>
      <c r="D30" s="20"/>
      <c r="E30" s="20"/>
      <c r="F30" s="20"/>
      <c r="G30" s="20"/>
      <c r="H30" s="21"/>
      <c r="I30" s="22"/>
    </row>
    <row r="31" spans="1:9" ht="24.95" customHeight="1">
      <c r="A31" s="7"/>
      <c r="B31" s="17">
        <v>300</v>
      </c>
      <c r="C31" s="19" t="str">
        <f>IF(COUNTA($C$1,F1)&lt;&gt;2,"",C30+1)</f>
        <v/>
      </c>
      <c r="D31" s="20"/>
      <c r="E31" s="20"/>
      <c r="F31" s="20"/>
      <c r="G31" s="20"/>
      <c r="H31" s="21"/>
      <c r="I31" s="22"/>
    </row>
    <row r="32" spans="1:9" ht="24.95" customHeight="1">
      <c r="A32" s="7"/>
      <c r="B32" s="17">
        <v>400</v>
      </c>
      <c r="C32" s="19" t="str">
        <f>IF(COUNTA($C$1,F1)&lt;&gt;2,"",C31+1)</f>
        <v/>
      </c>
      <c r="D32" s="20"/>
      <c r="E32" s="20"/>
      <c r="F32" s="20"/>
      <c r="G32" s="20"/>
      <c r="H32" s="21"/>
      <c r="I32" s="22"/>
    </row>
    <row r="33" spans="1:9" ht="24.95" customHeight="1">
      <c r="A33" s="7"/>
      <c r="B33" s="17">
        <v>500</v>
      </c>
      <c r="C33" s="19" t="str">
        <f>IF(COUNTA($C$1,F1)&lt;&gt;2,"",C32+1)</f>
        <v/>
      </c>
      <c r="D33" s="20"/>
      <c r="E33" s="20"/>
      <c r="F33" s="20"/>
      <c r="G33" s="20"/>
      <c r="H33" s="21"/>
      <c r="I33" s="22"/>
    </row>
    <row r="34" spans="1:9" ht="24.95" customHeight="1" thickBot="1">
      <c r="A34" s="8" t="s">
        <v>24</v>
      </c>
      <c r="B34" s="18">
        <v>670.3</v>
      </c>
      <c r="C34" s="19" t="str">
        <f>IF(COUNTA($C$1,F1)&lt;&gt;2,"",C33+1)</f>
        <v/>
      </c>
      <c r="D34" s="20"/>
      <c r="E34" s="20"/>
      <c r="F34" s="20"/>
      <c r="G34" s="20"/>
      <c r="H34" s="21"/>
      <c r="I34" s="22"/>
    </row>
    <row r="35" spans="1:9" ht="24.95" customHeight="1" thickBot="1">
      <c r="A35" s="9"/>
      <c r="B35" s="10"/>
      <c r="C35" s="23" t="str">
        <f>IF(COUNTA($C$1,F1)&lt;&gt;2,"",C34+1)</f>
        <v/>
      </c>
      <c r="D35" s="24"/>
      <c r="E35" s="24"/>
      <c r="F35" s="24"/>
      <c r="G35" s="24"/>
      <c r="H35" s="25"/>
      <c r="I35" s="26"/>
    </row>
    <row r="36" spans="1:9" ht="17.25">
      <c r="A36" s="9"/>
      <c r="B36" s="11"/>
      <c r="C36" s="2" t="str">
        <f t="shared" ref="C36:C67" si="0">IF(COUNTA($C$1,F32)&lt;&gt;2,"",DATE($C$1,F32,1))</f>
        <v/>
      </c>
    </row>
    <row r="37" spans="1:9" ht="17.25">
      <c r="A37" s="9"/>
      <c r="B37" s="11"/>
      <c r="C37" s="2" t="str">
        <f t="shared" si="0"/>
        <v/>
      </c>
    </row>
    <row r="38" spans="1:9">
      <c r="A38" s="9"/>
      <c r="B38" s="11"/>
      <c r="C38" s="1" t="str">
        <f t="shared" si="0"/>
        <v/>
      </c>
    </row>
    <row r="39" spans="1:9">
      <c r="A39" s="9"/>
      <c r="B39" s="11"/>
      <c r="C39" s="1" t="str">
        <f t="shared" si="0"/>
        <v/>
      </c>
    </row>
    <row r="40" spans="1:9">
      <c r="A40" s="9"/>
      <c r="B40" s="11"/>
      <c r="C40" s="1" t="str">
        <f t="shared" si="0"/>
        <v/>
      </c>
    </row>
    <row r="41" spans="1:9">
      <c r="A41" s="9"/>
      <c r="B41" s="11"/>
      <c r="C41" s="1" t="str">
        <f t="shared" si="0"/>
        <v/>
      </c>
    </row>
    <row r="42" spans="1:9">
      <c r="A42" s="3"/>
      <c r="C42" s="1" t="str">
        <f t="shared" si="0"/>
        <v/>
      </c>
    </row>
    <row r="43" spans="1:9">
      <c r="A43" s="3"/>
      <c r="C43" s="1" t="str">
        <f t="shared" si="0"/>
        <v/>
      </c>
    </row>
    <row r="44" spans="1:9">
      <c r="A44" s="3"/>
      <c r="C44" s="1" t="str">
        <f t="shared" si="0"/>
        <v/>
      </c>
    </row>
    <row r="45" spans="1:9">
      <c r="C45" s="1" t="str">
        <f t="shared" si="0"/>
        <v/>
      </c>
    </row>
    <row r="46" spans="1:9">
      <c r="C46" s="1" t="str">
        <f t="shared" si="0"/>
        <v/>
      </c>
    </row>
    <row r="47" spans="1:9">
      <c r="C47" s="1" t="str">
        <f t="shared" si="0"/>
        <v/>
      </c>
    </row>
    <row r="48" spans="1:9">
      <c r="C48" s="1" t="str">
        <f t="shared" si="0"/>
        <v/>
      </c>
    </row>
    <row r="49" spans="3:3">
      <c r="C49" s="1" t="str">
        <f t="shared" si="0"/>
        <v/>
      </c>
    </row>
    <row r="50" spans="3:3">
      <c r="C50" s="1" t="str">
        <f t="shared" si="0"/>
        <v/>
      </c>
    </row>
    <row r="51" spans="3:3">
      <c r="C51" s="1" t="str">
        <f t="shared" si="0"/>
        <v/>
      </c>
    </row>
    <row r="52" spans="3:3">
      <c r="C52" s="1" t="str">
        <f t="shared" si="0"/>
        <v/>
      </c>
    </row>
    <row r="53" spans="3:3">
      <c r="C53" s="1" t="str">
        <f t="shared" si="0"/>
        <v/>
      </c>
    </row>
    <row r="54" spans="3:3">
      <c r="C54" s="1" t="str">
        <f t="shared" si="0"/>
        <v/>
      </c>
    </row>
    <row r="55" spans="3:3">
      <c r="C55" s="1" t="str">
        <f t="shared" si="0"/>
        <v/>
      </c>
    </row>
    <row r="56" spans="3:3">
      <c r="C56" s="1" t="str">
        <f t="shared" si="0"/>
        <v/>
      </c>
    </row>
    <row r="57" spans="3:3">
      <c r="C57" s="1" t="str">
        <f t="shared" si="0"/>
        <v/>
      </c>
    </row>
    <row r="58" spans="3:3">
      <c r="C58" s="1" t="str">
        <f t="shared" si="0"/>
        <v/>
      </c>
    </row>
    <row r="59" spans="3:3">
      <c r="C59" s="1" t="str">
        <f t="shared" si="0"/>
        <v/>
      </c>
    </row>
    <row r="60" spans="3:3">
      <c r="C60" s="1" t="str">
        <f t="shared" si="0"/>
        <v/>
      </c>
    </row>
    <row r="61" spans="3:3">
      <c r="C61" s="1" t="str">
        <f t="shared" si="0"/>
        <v/>
      </c>
    </row>
    <row r="62" spans="3:3">
      <c r="C62" s="1" t="str">
        <f t="shared" si="0"/>
        <v/>
      </c>
    </row>
    <row r="63" spans="3:3">
      <c r="C63" s="1" t="str">
        <f t="shared" si="0"/>
        <v/>
      </c>
    </row>
    <row r="64" spans="3:3">
      <c r="C64" s="1" t="str">
        <f t="shared" si="0"/>
        <v/>
      </c>
    </row>
    <row r="65" spans="3:3">
      <c r="C65" s="1" t="str">
        <f t="shared" si="0"/>
        <v/>
      </c>
    </row>
    <row r="66" spans="3:3">
      <c r="C66" s="1" t="str">
        <f t="shared" si="0"/>
        <v/>
      </c>
    </row>
    <row r="67" spans="3:3">
      <c r="C67" s="1" t="str">
        <f t="shared" si="0"/>
        <v/>
      </c>
    </row>
  </sheetData>
  <mergeCells count="9">
    <mergeCell ref="A15:A16"/>
    <mergeCell ref="A28:A29"/>
    <mergeCell ref="C1:D2"/>
    <mergeCell ref="E1:E2"/>
    <mergeCell ref="F1:F2"/>
    <mergeCell ref="G1:G2"/>
    <mergeCell ref="H1:K2"/>
    <mergeCell ref="B15:B16"/>
    <mergeCell ref="B28:B29"/>
  </mergeCells>
  <phoneticPr fontId="1"/>
  <conditionalFormatting sqref="B5">
    <cfRule type="cellIs" dxfId="29" priority="30" operator="lessThan">
      <formula>$B$3</formula>
    </cfRule>
    <cfRule type="cellIs" dxfId="28" priority="29" operator="lessThan">
      <formula>0.6</formula>
    </cfRule>
    <cfRule type="cellIs" dxfId="27" priority="28" operator="lessThan">
      <formula>$B$3</formula>
    </cfRule>
  </conditionalFormatting>
  <conditionalFormatting sqref="B6">
    <cfRule type="cellIs" dxfId="26" priority="27" operator="lessThan">
      <formula>$B$3</formula>
    </cfRule>
  </conditionalFormatting>
  <conditionalFormatting sqref="B7">
    <cfRule type="cellIs" dxfId="25" priority="26" operator="lessThan">
      <formula>$B$3</formula>
    </cfRule>
  </conditionalFormatting>
  <conditionalFormatting sqref="B8">
    <cfRule type="cellIs" dxfId="24" priority="25" operator="lessThan">
      <formula>$B$3</formula>
    </cfRule>
  </conditionalFormatting>
  <conditionalFormatting sqref="B9">
    <cfRule type="cellIs" dxfId="23" priority="24" operator="lessThan">
      <formula>$B$3</formula>
    </cfRule>
  </conditionalFormatting>
  <conditionalFormatting sqref="B10">
    <cfRule type="cellIs" dxfId="22" priority="23" operator="lessThan">
      <formula>$B$3</formula>
    </cfRule>
  </conditionalFormatting>
  <conditionalFormatting sqref="B11">
    <cfRule type="cellIs" dxfId="21" priority="22" operator="lessThan">
      <formula>$B$3</formula>
    </cfRule>
  </conditionalFormatting>
  <conditionalFormatting sqref="B12">
    <cfRule type="cellIs" dxfId="20" priority="21" operator="lessThan">
      <formula>$B$3</formula>
    </cfRule>
  </conditionalFormatting>
  <conditionalFormatting sqref="B13">
    <cfRule type="cellIs" dxfId="19" priority="20" operator="lessThan">
      <formula>$B$3</formula>
    </cfRule>
  </conditionalFormatting>
  <conditionalFormatting sqref="B14">
    <cfRule type="cellIs" dxfId="18" priority="19" operator="lessThan">
      <formula>$B$3</formula>
    </cfRule>
  </conditionalFormatting>
  <conditionalFormatting sqref="B15:B16">
    <cfRule type="cellIs" dxfId="17" priority="18" operator="lessThan">
      <formula>$B$3</formula>
    </cfRule>
  </conditionalFormatting>
  <conditionalFormatting sqref="B17">
    <cfRule type="cellIs" dxfId="16" priority="17" operator="lessThan">
      <formula>$B$3</formula>
    </cfRule>
  </conditionalFormatting>
  <conditionalFormatting sqref="B18">
    <cfRule type="cellIs" dxfId="15" priority="16" operator="lessThan">
      <formula>$B$3</formula>
    </cfRule>
  </conditionalFormatting>
  <conditionalFormatting sqref="B19">
    <cfRule type="cellIs" dxfId="14" priority="15" operator="lessThan">
      <formula>$B$3</formula>
    </cfRule>
  </conditionalFormatting>
  <conditionalFormatting sqref="B20">
    <cfRule type="cellIs" dxfId="13" priority="14" operator="lessThan">
      <formula>$B$3</formula>
    </cfRule>
  </conditionalFormatting>
  <conditionalFormatting sqref="B21">
    <cfRule type="cellIs" dxfId="12" priority="13" operator="lessThan">
      <formula>$B$3</formula>
    </cfRule>
  </conditionalFormatting>
  <conditionalFormatting sqref="B22">
    <cfRule type="cellIs" dxfId="11" priority="12" operator="lessThan">
      <formula>$B$3</formula>
    </cfRule>
  </conditionalFormatting>
  <conditionalFormatting sqref="B23">
    <cfRule type="cellIs" dxfId="10" priority="11" operator="lessThan">
      <formula>$B$3</formula>
    </cfRule>
  </conditionalFormatting>
  <conditionalFormatting sqref="B24">
    <cfRule type="cellIs" dxfId="9" priority="10" operator="lessThan">
      <formula>$B$3</formula>
    </cfRule>
  </conditionalFormatting>
  <conditionalFormatting sqref="B25">
    <cfRule type="cellIs" dxfId="8" priority="9" operator="lessThan">
      <formula>$B$3</formula>
    </cfRule>
  </conditionalFormatting>
  <conditionalFormatting sqref="B26">
    <cfRule type="cellIs" dxfId="7" priority="8" operator="lessThan">
      <formula>$B$3</formula>
    </cfRule>
  </conditionalFormatting>
  <conditionalFormatting sqref="B27">
    <cfRule type="cellIs" dxfId="6" priority="7" operator="lessThan">
      <formula>$B$3</formula>
    </cfRule>
  </conditionalFormatting>
  <conditionalFormatting sqref="B28:B29">
    <cfRule type="cellIs" dxfId="5" priority="6" operator="lessThan">
      <formula>$B$3</formula>
    </cfRule>
  </conditionalFormatting>
  <conditionalFormatting sqref="B30">
    <cfRule type="cellIs" dxfId="4" priority="5" operator="lessThan">
      <formula>$B$3</formula>
    </cfRule>
  </conditionalFormatting>
  <conditionalFormatting sqref="B31">
    <cfRule type="cellIs" dxfId="3" priority="4" operator="lessThan">
      <formula>$B$3</formula>
    </cfRule>
  </conditionalFormatting>
  <conditionalFormatting sqref="B32">
    <cfRule type="cellIs" dxfId="2" priority="3" operator="lessThan">
      <formula>$B$3</formula>
    </cfRule>
  </conditionalFormatting>
  <conditionalFormatting sqref="B33">
    <cfRule type="cellIs" dxfId="1" priority="2" operator="lessThan">
      <formula>$B$3</formula>
    </cfRule>
  </conditionalFormatting>
  <conditionalFormatting sqref="B34">
    <cfRule type="cellIs" dxfId="0" priority="1" operator="lessThan">
      <formula>$B$3</formula>
    </cfRule>
  </conditionalFormatting>
  <dataValidations count="2">
    <dataValidation type="list" allowBlank="1" showInputMessage="1" showErrorMessage="1" sqref="F1:F2">
      <formula1>"1,2,3,4,5,6,7,8,9,10,11,12"</formula1>
    </dataValidation>
    <dataValidation type="list" allowBlank="1" showInputMessage="1" showErrorMessage="1" sqref="I5:I35">
      <formula1>"◎,○,△,×"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B33"/>
  <sheetViews>
    <sheetView tabSelected="1" topLeftCell="A19" workbookViewId="0">
      <selection activeCell="B31" sqref="B31"/>
    </sheetView>
  </sheetViews>
  <sheetFormatPr defaultRowHeight="13.5"/>
  <sheetData>
    <row r="1" spans="2:2" ht="24">
      <c r="B1" s="27" t="s">
        <v>27</v>
      </c>
    </row>
    <row r="2" spans="2:2" ht="21">
      <c r="B2" s="28" t="s">
        <v>28</v>
      </c>
    </row>
    <row r="29" spans="2:2">
      <c r="B29" s="29" t="s">
        <v>29</v>
      </c>
    </row>
    <row r="30" spans="2:2">
      <c r="B30" s="30"/>
    </row>
    <row r="31" spans="2:2">
      <c r="B31" s="31" t="s">
        <v>31</v>
      </c>
    </row>
    <row r="32" spans="2:2">
      <c r="B32" s="30"/>
    </row>
    <row r="33" spans="2:2">
      <c r="B33" s="31" t="s">
        <v>30</v>
      </c>
    </row>
  </sheetData>
  <phoneticPr fontId="1"/>
  <hyperlinks>
    <hyperlink ref="B31" r:id="rId1" display="スポーツアスリート愛用アイテム紹介"/>
    <hyperlink ref="B33" r:id="rId2"/>
  </hyperlinks>
  <pageMargins left="0.7" right="0.7" top="0.75" bottom="0.75" header="0.3" footer="0.3"/>
  <pageSetup paperSize="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スイミング記録</vt:lpstr>
      <vt:lpstr>使用方法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2014-04-02T17:26:10Z</dcterms:modified>
</cp:coreProperties>
</file>